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Nuts\Web\MeterNoiseFloor\"/>
    </mc:Choice>
  </mc:AlternateContent>
  <bookViews>
    <workbookView xWindow="0" yWindow="0" windowWidth="29790" windowHeight="15255"/>
  </bookViews>
  <sheets>
    <sheet name="meter noise results - 2015-12-0" sheetId="1" r:id="rId1"/>
    <sheet name="AZERO ON" sheetId="2" r:id="rId2"/>
  </sheets>
  <calcPr calcId="152511"/>
</workbook>
</file>

<file path=xl/calcChain.xml><?xml version="1.0" encoding="utf-8"?>
<calcChain xmlns="http://schemas.openxmlformats.org/spreadsheetml/2006/main">
  <c r="V32" i="2" l="1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W32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W28" i="2"/>
</calcChain>
</file>

<file path=xl/sharedStrings.xml><?xml version="1.0" encoding="utf-8"?>
<sst xmlns="http://schemas.openxmlformats.org/spreadsheetml/2006/main" count="54" uniqueCount="31">
  <si>
    <t>target iterations</t>
  </si>
  <si>
    <t>target run time</t>
  </si>
  <si>
    <t>actual iterations</t>
  </si>
  <si>
    <t>actual run time</t>
  </si>
  <si>
    <t>min temperature</t>
  </si>
  <si>
    <t>max temperature</t>
  </si>
  <si>
    <t>min line frequency</t>
  </si>
  <si>
    <t>max line frequency</t>
  </si>
  <si>
    <t>auto zero</t>
  </si>
  <si>
    <t>nplc</t>
  </si>
  <si>
    <t>10V</t>
  </si>
  <si>
    <t>sd (ppm)</t>
  </si>
  <si>
    <t>Standard Deviation (ppm range)</t>
  </si>
  <si>
    <t>Noise Specififcation (ppm range)</t>
  </si>
  <si>
    <t>10V spec</t>
  </si>
  <si>
    <t>Relative Standard Error of SD (%)</t>
  </si>
  <si>
    <t>95% SD (lower bound)</t>
  </si>
  <si>
    <t>95% SD (upper bound)</t>
  </si>
  <si>
    <t>Sample Count</t>
  </si>
  <si>
    <t>Delta Temperature</t>
  </si>
  <si>
    <t>(not set)</t>
  </si>
  <si>
    <t>target RSE</t>
  </si>
  <si>
    <t>min noise is</t>
  </si>
  <si>
    <t>RUN TO TARGET STANDARD ERROR %</t>
  </si>
  <si>
    <t>Mean (ppm range)</t>
  </si>
  <si>
    <t>Noise Specification (ppm range)</t>
  </si>
  <si>
    <t>10V (AZERO off)</t>
  </si>
  <si>
    <t>10V (AZERO on)</t>
  </si>
  <si>
    <t>HP3458A noise floor 2015-12-30 10-09-37</t>
  </si>
  <si>
    <t>0.05:16:00</t>
  </si>
  <si>
    <t>ppm at nplc 200/range 10V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</si>
</sst>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3458A/</a:t>
            </a:r>
            <a:r>
              <a:rPr lang="en-GB" sz="1400" b="0" i="0" u="none" strike="noStrike" baseline="0" smtClean="0"/>
              <a:t>01704</a:t>
            </a:r>
            <a:r>
              <a:rPr lang="en-GB" baseline="0"/>
              <a:t> </a:t>
            </a:r>
            <a:r>
              <a:rPr lang="en-GB"/>
              <a:t>ppm noise 10V range with auto zero on and off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959330981287269E-2"/>
          <c:y val="9.4920025591810619E-2"/>
          <c:w val="0.84489773236123511"/>
          <c:h val="0.79144387181928555"/>
        </c:manualLayout>
      </c:layout>
      <c:scatterChart>
        <c:scatterStyle val="smoothMarker"/>
        <c:varyColors val="0"/>
        <c:ser>
          <c:idx val="7"/>
          <c:order val="0"/>
          <c:tx>
            <c:strRef>
              <c:f>'meter noise results - 2015-12-0'!$A$6</c:f>
              <c:strCache>
                <c:ptCount val="1"/>
                <c:pt idx="0">
                  <c:v>10V (AZERO off)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percentage"/>
            <c:noEndCap val="0"/>
            <c:val val="20"/>
            <c:spPr>
              <a:noFill/>
              <a:ln w="25400" cap="flat" cmpd="sng" algn="ctr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'meter noise results - 2015-12-0'!$B$5:$W$5</c:f>
              <c:numCache>
                <c:formatCode>General</c:formatCode>
                <c:ptCount val="22"/>
                <c:pt idx="0">
                  <c:v>1E-4</c:v>
                </c:pt>
                <c:pt idx="1">
                  <c:v>2.0000000000000001E-4</c:v>
                </c:pt>
                <c:pt idx="2">
                  <c:v>5.0000000000000001E-4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0.05</c:v>
                </c:pt>
                <c:pt idx="9">
                  <c:v>0.1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10</c:v>
                </c:pt>
                <c:pt idx="16">
                  <c:v>20</c:v>
                </c:pt>
                <c:pt idx="17">
                  <c:v>50</c:v>
                </c:pt>
                <c:pt idx="18">
                  <c:v>100</c:v>
                </c:pt>
                <c:pt idx="19">
                  <c:v>200</c:v>
                </c:pt>
                <c:pt idx="20">
                  <c:v>500</c:v>
                </c:pt>
                <c:pt idx="21">
                  <c:v>1000</c:v>
                </c:pt>
              </c:numCache>
            </c:numRef>
          </c:xVal>
          <c:yVal>
            <c:numRef>
              <c:f>'meter noise results - 2015-12-0'!$B$6:$W$6</c:f>
              <c:numCache>
                <c:formatCode>General</c:formatCode>
                <c:ptCount val="22"/>
                <c:pt idx="0">
                  <c:v>217.27500000000001</c:v>
                </c:pt>
                <c:pt idx="1">
                  <c:v>136.893</c:v>
                </c:pt>
                <c:pt idx="2">
                  <c:v>143.78800000000001</c:v>
                </c:pt>
                <c:pt idx="3">
                  <c:v>125.77200000000001</c:v>
                </c:pt>
                <c:pt idx="4">
                  <c:v>183.239</c:v>
                </c:pt>
                <c:pt idx="5">
                  <c:v>1.871</c:v>
                </c:pt>
                <c:pt idx="6">
                  <c:v>2.089</c:v>
                </c:pt>
                <c:pt idx="7">
                  <c:v>1.744</c:v>
                </c:pt>
                <c:pt idx="8">
                  <c:v>0.504</c:v>
                </c:pt>
                <c:pt idx="9">
                  <c:v>0.504</c:v>
                </c:pt>
                <c:pt idx="10">
                  <c:v>0.16</c:v>
                </c:pt>
                <c:pt idx="11">
                  <c:v>0.13800000000000001</c:v>
                </c:pt>
                <c:pt idx="12">
                  <c:v>4.7E-2</c:v>
                </c:pt>
                <c:pt idx="13">
                  <c:v>4.4999999999999998E-2</c:v>
                </c:pt>
                <c:pt idx="14">
                  <c:v>0.04</c:v>
                </c:pt>
                <c:pt idx="15">
                  <c:v>2.5000000000000001E-2</c:v>
                </c:pt>
                <c:pt idx="16">
                  <c:v>2.3E-2</c:v>
                </c:pt>
                <c:pt idx="17">
                  <c:v>2.8000000000000001E-2</c:v>
                </c:pt>
                <c:pt idx="18">
                  <c:v>2.9000000000000001E-2</c:v>
                </c:pt>
                <c:pt idx="19">
                  <c:v>3.5999999999999997E-2</c:v>
                </c:pt>
                <c:pt idx="20">
                  <c:v>5.1999999999999998E-2</c:v>
                </c:pt>
                <c:pt idx="21">
                  <c:v>7.1999999999999995E-2</c:v>
                </c:pt>
              </c:numCache>
            </c:numRef>
          </c:yVal>
          <c:smooth val="1"/>
        </c:ser>
        <c:ser>
          <c:idx val="8"/>
          <c:order val="1"/>
          <c:tx>
            <c:strRef>
              <c:f>'meter noise results - 2015-12-0'!$A$7</c:f>
              <c:strCache>
                <c:ptCount val="1"/>
                <c:pt idx="0">
                  <c:v>10V (AZERO on)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percentage"/>
            <c:noEndCap val="0"/>
            <c:val val="20"/>
            <c:spPr>
              <a:noFill/>
              <a:ln w="25400" cap="flat" cmpd="sng" algn="ctr">
                <a:solidFill>
                  <a:schemeClr val="accent3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'meter noise results - 2015-12-0'!$B$5:$W$5</c:f>
              <c:numCache>
                <c:formatCode>General</c:formatCode>
                <c:ptCount val="22"/>
                <c:pt idx="0">
                  <c:v>1E-4</c:v>
                </c:pt>
                <c:pt idx="1">
                  <c:v>2.0000000000000001E-4</c:v>
                </c:pt>
                <c:pt idx="2">
                  <c:v>5.0000000000000001E-4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0.05</c:v>
                </c:pt>
                <c:pt idx="9">
                  <c:v>0.1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10</c:v>
                </c:pt>
                <c:pt idx="16">
                  <c:v>20</c:v>
                </c:pt>
                <c:pt idx="17">
                  <c:v>50</c:v>
                </c:pt>
                <c:pt idx="18">
                  <c:v>100</c:v>
                </c:pt>
                <c:pt idx="19">
                  <c:v>200</c:v>
                </c:pt>
                <c:pt idx="20">
                  <c:v>500</c:v>
                </c:pt>
                <c:pt idx="21">
                  <c:v>1000</c:v>
                </c:pt>
              </c:numCache>
            </c:numRef>
          </c:xVal>
          <c:yVal>
            <c:numRef>
              <c:f>'meter noise results - 2015-12-0'!$B$7:$W$7</c:f>
              <c:numCache>
                <c:formatCode>General</c:formatCode>
                <c:ptCount val="22"/>
                <c:pt idx="0">
                  <c:v>203.666</c:v>
                </c:pt>
                <c:pt idx="1">
                  <c:v>200.16</c:v>
                </c:pt>
                <c:pt idx="2">
                  <c:v>204.46199999999999</c:v>
                </c:pt>
                <c:pt idx="3">
                  <c:v>205.80600000000001</c:v>
                </c:pt>
                <c:pt idx="4">
                  <c:v>194.245</c:v>
                </c:pt>
                <c:pt idx="5">
                  <c:v>2.1680000000000001</c:v>
                </c:pt>
                <c:pt idx="6">
                  <c:v>2.4039999999999999</c:v>
                </c:pt>
                <c:pt idx="7">
                  <c:v>1.099</c:v>
                </c:pt>
                <c:pt idx="8">
                  <c:v>0.51900000000000002</c:v>
                </c:pt>
                <c:pt idx="9">
                  <c:v>0.26500000000000001</c:v>
                </c:pt>
                <c:pt idx="10">
                  <c:v>0.13400000000000001</c:v>
                </c:pt>
                <c:pt idx="11">
                  <c:v>9.5000000000000001E-2</c:v>
                </c:pt>
                <c:pt idx="12">
                  <c:v>5.2999999999999999E-2</c:v>
                </c:pt>
                <c:pt idx="13">
                  <c:v>4.1000000000000002E-2</c:v>
                </c:pt>
                <c:pt idx="14">
                  <c:v>2.8000000000000001E-2</c:v>
                </c:pt>
                <c:pt idx="15">
                  <c:v>2.1999999999999999E-2</c:v>
                </c:pt>
                <c:pt idx="16">
                  <c:v>1.7000000000000001E-2</c:v>
                </c:pt>
                <c:pt idx="17">
                  <c:v>0.01</c:v>
                </c:pt>
                <c:pt idx="18">
                  <c:v>6.0000000000000001E-3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3.0000000000000001E-3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'meter noise results - 2015-12-0'!$A$10</c:f>
              <c:strCache>
                <c:ptCount val="1"/>
                <c:pt idx="0">
                  <c:v>10V spec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'meter noise results - 2015-12-0'!$B$5:$W$5</c:f>
              <c:numCache>
                <c:formatCode>General</c:formatCode>
                <c:ptCount val="22"/>
                <c:pt idx="0">
                  <c:v>1E-4</c:v>
                </c:pt>
                <c:pt idx="1">
                  <c:v>2.0000000000000001E-4</c:v>
                </c:pt>
                <c:pt idx="2">
                  <c:v>5.0000000000000001E-4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0.05</c:v>
                </c:pt>
                <c:pt idx="9">
                  <c:v>0.1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10</c:v>
                </c:pt>
                <c:pt idx="16">
                  <c:v>20</c:v>
                </c:pt>
                <c:pt idx="17">
                  <c:v>50</c:v>
                </c:pt>
                <c:pt idx="18">
                  <c:v>100</c:v>
                </c:pt>
                <c:pt idx="19">
                  <c:v>200</c:v>
                </c:pt>
                <c:pt idx="20">
                  <c:v>500</c:v>
                </c:pt>
                <c:pt idx="21">
                  <c:v>1000</c:v>
                </c:pt>
              </c:numCache>
            </c:numRef>
          </c:xVal>
          <c:yVal>
            <c:numRef>
              <c:f>'meter noise results - 2015-12-0'!$B$10:$W$10</c:f>
              <c:numCache>
                <c:formatCode>General</c:formatCode>
                <c:ptCount val="22"/>
                <c:pt idx="6">
                  <c:v>2.5</c:v>
                </c:pt>
                <c:pt idx="7">
                  <c:v>1.4890000000000001</c:v>
                </c:pt>
                <c:pt idx="8">
                  <c:v>0.751</c:v>
                </c:pt>
                <c:pt idx="9">
                  <c:v>0.44700000000000001</c:v>
                </c:pt>
                <c:pt idx="10">
                  <c:v>0.26600000000000001</c:v>
                </c:pt>
                <c:pt idx="11">
                  <c:v>0.13400000000000001</c:v>
                </c:pt>
                <c:pt idx="12">
                  <c:v>0.08</c:v>
                </c:pt>
                <c:pt idx="13">
                  <c:v>5.8999999999999997E-2</c:v>
                </c:pt>
                <c:pt idx="14">
                  <c:v>3.9E-2</c:v>
                </c:pt>
                <c:pt idx="15">
                  <c:v>2.8000000000000001E-2</c:v>
                </c:pt>
                <c:pt idx="16">
                  <c:v>2.1000000000000001E-2</c:v>
                </c:pt>
                <c:pt idx="17">
                  <c:v>1.4E-2</c:v>
                </c:pt>
                <c:pt idx="18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894880"/>
        <c:axId val="1253895440"/>
      </c:scatterChart>
      <c:scatterChart>
        <c:scatterStyle val="smoothMarker"/>
        <c:varyColors val="0"/>
        <c:ser>
          <c:idx val="4"/>
          <c:order val="3"/>
          <c:tx>
            <c:v>Delta T AZERO ON</c:v>
          </c:tx>
          <c:spPr>
            <a:ln w="25400" cap="rnd">
              <a:solidFill>
                <a:schemeClr val="accent3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'meter noise results - 2015-12-0'!$B$5:$W$5</c:f>
              <c:numCache>
                <c:formatCode>General</c:formatCode>
                <c:ptCount val="22"/>
                <c:pt idx="0">
                  <c:v>1E-4</c:v>
                </c:pt>
                <c:pt idx="1">
                  <c:v>2.0000000000000001E-4</c:v>
                </c:pt>
                <c:pt idx="2">
                  <c:v>5.0000000000000001E-4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0.05</c:v>
                </c:pt>
                <c:pt idx="9">
                  <c:v>0.1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10</c:v>
                </c:pt>
                <c:pt idx="16">
                  <c:v>20</c:v>
                </c:pt>
                <c:pt idx="17">
                  <c:v>50</c:v>
                </c:pt>
                <c:pt idx="18">
                  <c:v>100</c:v>
                </c:pt>
                <c:pt idx="19">
                  <c:v>200</c:v>
                </c:pt>
                <c:pt idx="20">
                  <c:v>500</c:v>
                </c:pt>
                <c:pt idx="21">
                  <c:v>1000</c:v>
                </c:pt>
              </c:numCache>
            </c:numRef>
          </c:xVal>
          <c:yVal>
            <c:numRef>
              <c:f>'meter noise results - 2015-12-0'!$B$14:$W$14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0"/>
          <c:order val="4"/>
          <c:tx>
            <c:v>Delta T AZERO OFF</c:v>
          </c:tx>
          <c:spPr>
            <a:ln w="25400" cap="rnd">
              <a:solidFill>
                <a:schemeClr val="accent2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'meter noise results - 2015-12-0'!$B$5:$W$5</c:f>
              <c:numCache>
                <c:formatCode>General</c:formatCode>
                <c:ptCount val="22"/>
                <c:pt idx="0">
                  <c:v>1E-4</c:v>
                </c:pt>
                <c:pt idx="1">
                  <c:v>2.0000000000000001E-4</c:v>
                </c:pt>
                <c:pt idx="2">
                  <c:v>5.0000000000000001E-4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0.05</c:v>
                </c:pt>
                <c:pt idx="9">
                  <c:v>0.1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10</c:v>
                </c:pt>
                <c:pt idx="16">
                  <c:v>20</c:v>
                </c:pt>
                <c:pt idx="17">
                  <c:v>50</c:v>
                </c:pt>
                <c:pt idx="18">
                  <c:v>100</c:v>
                </c:pt>
                <c:pt idx="19">
                  <c:v>200</c:v>
                </c:pt>
                <c:pt idx="20">
                  <c:v>500</c:v>
                </c:pt>
                <c:pt idx="21">
                  <c:v>1000</c:v>
                </c:pt>
              </c:numCache>
            </c:numRef>
          </c:xVal>
          <c:yVal>
            <c:numRef>
              <c:f>'meter noise results - 2015-12-0'!$B$13:$W$13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896560"/>
        <c:axId val="1253896000"/>
      </c:scatterChart>
      <c:valAx>
        <c:axId val="1253894880"/>
        <c:scaling>
          <c:logBase val="10"/>
          <c:orientation val="minMax"/>
          <c:min val="1.0000000000000003E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905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NPLC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895440"/>
        <c:crossesAt val="1.0000000000000002E-3"/>
        <c:crossBetween val="midCat"/>
      </c:valAx>
      <c:valAx>
        <c:axId val="1253895440"/>
        <c:scaling>
          <c:logBase val="10"/>
          <c:orientation val="minMax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905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Noise (ppm range)</a:t>
                </a:r>
              </a:p>
            </c:rich>
          </c:tx>
          <c:layout>
            <c:manualLayout>
              <c:xMode val="edge"/>
              <c:yMode val="edge"/>
              <c:x val="2.817397272870361E-2"/>
              <c:y val="2.33290512390365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894880"/>
        <c:crossesAt val="1.0000000000000003E-4"/>
        <c:crossBetween val="midCat"/>
      </c:valAx>
      <c:valAx>
        <c:axId val="1253896000"/>
        <c:scaling>
          <c:orientation val="minMax"/>
          <c:max val="1.2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Internal Temperature during</a:t>
                </a:r>
                <a:r>
                  <a:rPr lang="en-GB" baseline="0"/>
                  <a:t> data acquisition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82224341802200285"/>
              <c:y val="0.12031556516088081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896560"/>
        <c:crosses val="max"/>
        <c:crossBetween val="midCat"/>
        <c:majorUnit val="0.1"/>
      </c:valAx>
      <c:valAx>
        <c:axId val="125389656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3896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3331225091961954"/>
          <c:y val="0.45576455534229049"/>
          <c:w val="0.14973124359361017"/>
          <c:h val="0.2159324134387232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22</xdr:row>
      <xdr:rowOff>19050</xdr:rowOff>
    </xdr:from>
    <xdr:to>
      <xdr:col>25</xdr:col>
      <xdr:colOff>366713</xdr:colOff>
      <xdr:row>48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Normal="100" workbookViewId="0">
      <selection activeCell="AF36" sqref="AF36"/>
    </sheetView>
  </sheetViews>
  <sheetFormatPr defaultRowHeight="15" x14ac:dyDescent="0.25"/>
  <cols>
    <col min="1" max="1" width="21.140625" bestFit="1" customWidth="1"/>
  </cols>
  <sheetData>
    <row r="1" spans="1:23" x14ac:dyDescent="0.25">
      <c r="A1" t="s">
        <v>23</v>
      </c>
    </row>
    <row r="2" spans="1:23" x14ac:dyDescent="0.25">
      <c r="A2" t="s">
        <v>21</v>
      </c>
      <c r="B2">
        <v>0.05</v>
      </c>
    </row>
    <row r="4" spans="1:23" x14ac:dyDescent="0.25">
      <c r="A4" t="s">
        <v>11</v>
      </c>
    </row>
    <row r="5" spans="1:23" x14ac:dyDescent="0.25">
      <c r="A5" t="s">
        <v>9</v>
      </c>
      <c r="B5">
        <v>1E-4</v>
      </c>
      <c r="C5">
        <v>2.0000000000000001E-4</v>
      </c>
      <c r="D5">
        <v>5.0000000000000001E-4</v>
      </c>
      <c r="E5">
        <v>1E-3</v>
      </c>
      <c r="F5">
        <v>2E-3</v>
      </c>
      <c r="G5">
        <v>5.0000000000000001E-3</v>
      </c>
      <c r="H5">
        <v>0.01</v>
      </c>
      <c r="I5">
        <v>0.02</v>
      </c>
      <c r="J5">
        <v>0.05</v>
      </c>
      <c r="K5">
        <v>0.1</v>
      </c>
      <c r="L5">
        <v>0.2</v>
      </c>
      <c r="M5">
        <v>0.5</v>
      </c>
      <c r="N5">
        <v>1</v>
      </c>
      <c r="O5">
        <v>2</v>
      </c>
      <c r="P5">
        <v>5</v>
      </c>
      <c r="Q5">
        <v>10</v>
      </c>
      <c r="R5">
        <v>20</v>
      </c>
      <c r="S5">
        <v>50</v>
      </c>
      <c r="T5">
        <v>100</v>
      </c>
      <c r="U5">
        <v>200</v>
      </c>
      <c r="V5">
        <v>500</v>
      </c>
      <c r="W5">
        <v>1000</v>
      </c>
    </row>
    <row r="6" spans="1:23" x14ac:dyDescent="0.25">
      <c r="A6" t="s">
        <v>26</v>
      </c>
      <c r="B6">
        <v>217.27500000000001</v>
      </c>
      <c r="C6">
        <v>136.893</v>
      </c>
      <c r="D6">
        <v>143.78800000000001</v>
      </c>
      <c r="E6">
        <v>125.77200000000001</v>
      </c>
      <c r="F6">
        <v>183.239</v>
      </c>
      <c r="G6">
        <v>1.871</v>
      </c>
      <c r="H6">
        <v>2.089</v>
      </c>
      <c r="I6">
        <v>1.744</v>
      </c>
      <c r="J6">
        <v>0.504</v>
      </c>
      <c r="K6">
        <v>0.504</v>
      </c>
      <c r="L6">
        <v>0.16</v>
      </c>
      <c r="M6">
        <v>0.13800000000000001</v>
      </c>
      <c r="N6">
        <v>4.7E-2</v>
      </c>
      <c r="O6">
        <v>4.4999999999999998E-2</v>
      </c>
      <c r="P6">
        <v>0.04</v>
      </c>
      <c r="Q6">
        <v>2.5000000000000001E-2</v>
      </c>
      <c r="R6">
        <v>2.3E-2</v>
      </c>
      <c r="S6">
        <v>2.8000000000000001E-2</v>
      </c>
      <c r="T6">
        <v>2.9000000000000001E-2</v>
      </c>
      <c r="U6">
        <v>3.5999999999999997E-2</v>
      </c>
      <c r="V6">
        <v>5.1999999999999998E-2</v>
      </c>
      <c r="W6">
        <v>7.1999999999999995E-2</v>
      </c>
    </row>
    <row r="7" spans="1:23" x14ac:dyDescent="0.25">
      <c r="A7" t="s">
        <v>27</v>
      </c>
      <c r="B7">
        <v>203.666</v>
      </c>
      <c r="C7">
        <v>200.16</v>
      </c>
      <c r="D7">
        <v>204.46199999999999</v>
      </c>
      <c r="E7">
        <v>205.80600000000001</v>
      </c>
      <c r="F7">
        <v>194.245</v>
      </c>
      <c r="G7">
        <v>2.1680000000000001</v>
      </c>
      <c r="H7">
        <v>2.4039999999999999</v>
      </c>
      <c r="I7">
        <v>1.099</v>
      </c>
      <c r="J7">
        <v>0.51900000000000002</v>
      </c>
      <c r="K7">
        <v>0.26500000000000001</v>
      </c>
      <c r="L7">
        <v>0.13400000000000001</v>
      </c>
      <c r="M7">
        <v>9.5000000000000001E-2</v>
      </c>
      <c r="N7">
        <v>5.2999999999999999E-2</v>
      </c>
      <c r="O7">
        <v>4.1000000000000002E-2</v>
      </c>
      <c r="P7">
        <v>2.8000000000000001E-2</v>
      </c>
      <c r="Q7">
        <v>2.1999999999999999E-2</v>
      </c>
      <c r="R7">
        <v>1.7000000000000001E-2</v>
      </c>
      <c r="S7">
        <v>0.01</v>
      </c>
      <c r="T7">
        <v>6.0000000000000001E-3</v>
      </c>
      <c r="U7">
        <v>5.0000000000000001E-3</v>
      </c>
      <c r="V7">
        <v>4.0000000000000001E-3</v>
      </c>
      <c r="W7">
        <v>3.0000000000000001E-3</v>
      </c>
    </row>
    <row r="9" spans="1:23" x14ac:dyDescent="0.25">
      <c r="A9" t="s">
        <v>13</v>
      </c>
    </row>
    <row r="10" spans="1:23" x14ac:dyDescent="0.25">
      <c r="A10" t="s">
        <v>14</v>
      </c>
      <c r="H10">
        <v>2.5</v>
      </c>
      <c r="I10">
        <v>1.4890000000000001</v>
      </c>
      <c r="J10">
        <v>0.751</v>
      </c>
      <c r="K10">
        <v>0.44700000000000001</v>
      </c>
      <c r="L10">
        <v>0.26600000000000001</v>
      </c>
      <c r="M10">
        <v>0.13400000000000001</v>
      </c>
      <c r="N10">
        <v>0.08</v>
      </c>
      <c r="O10">
        <v>5.8999999999999997E-2</v>
      </c>
      <c r="P10">
        <v>3.9E-2</v>
      </c>
      <c r="Q10">
        <v>2.8000000000000001E-2</v>
      </c>
      <c r="R10">
        <v>2.1000000000000001E-2</v>
      </c>
      <c r="S10">
        <v>1.4E-2</v>
      </c>
      <c r="T10">
        <v>0.01</v>
      </c>
    </row>
    <row r="12" spans="1:23" x14ac:dyDescent="0.25">
      <c r="A12" t="s">
        <v>19</v>
      </c>
    </row>
    <row r="13" spans="1:23" x14ac:dyDescent="0.25">
      <c r="A13" t="s">
        <v>26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0.1</v>
      </c>
      <c r="W13">
        <v>0.1</v>
      </c>
    </row>
    <row r="14" spans="1:23" x14ac:dyDescent="0.25">
      <c r="A14" t="s">
        <v>27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6" spans="1:23" x14ac:dyDescent="0.25">
      <c r="A16" t="s">
        <v>18</v>
      </c>
    </row>
    <row r="17" spans="1:23" x14ac:dyDescent="0.25">
      <c r="A17" t="s">
        <v>26</v>
      </c>
      <c r="B17">
        <v>210</v>
      </c>
      <c r="C17">
        <v>210</v>
      </c>
      <c r="D17">
        <v>210</v>
      </c>
      <c r="E17">
        <v>210</v>
      </c>
      <c r="F17">
        <v>210</v>
      </c>
      <c r="G17">
        <v>210</v>
      </c>
      <c r="H17">
        <v>210</v>
      </c>
      <c r="I17">
        <v>210</v>
      </c>
      <c r="J17">
        <v>210</v>
      </c>
      <c r="K17">
        <v>210</v>
      </c>
      <c r="L17">
        <v>210</v>
      </c>
      <c r="M17">
        <v>210</v>
      </c>
      <c r="N17">
        <v>210</v>
      </c>
      <c r="O17">
        <v>210</v>
      </c>
      <c r="P17">
        <v>210</v>
      </c>
      <c r="Q17">
        <v>210</v>
      </c>
      <c r="R17">
        <v>210</v>
      </c>
      <c r="S17">
        <v>210</v>
      </c>
      <c r="T17">
        <v>210</v>
      </c>
      <c r="U17">
        <v>210</v>
      </c>
      <c r="V17">
        <v>210</v>
      </c>
      <c r="W17">
        <v>210</v>
      </c>
    </row>
    <row r="18" spans="1:23" x14ac:dyDescent="0.25">
      <c r="A18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B4" sqref="B4"/>
    </sheetView>
  </sheetViews>
  <sheetFormatPr defaultRowHeight="15" x14ac:dyDescent="0.25"/>
  <cols>
    <col min="1" max="1" width="37.28515625" bestFit="1" customWidth="1"/>
  </cols>
  <sheetData>
    <row r="1" spans="1:23" x14ac:dyDescent="0.25">
      <c r="A1" t="s">
        <v>28</v>
      </c>
    </row>
    <row r="2" spans="1:23" x14ac:dyDescent="0.25">
      <c r="A2" t="s">
        <v>0</v>
      </c>
      <c r="B2" t="s">
        <v>20</v>
      </c>
    </row>
    <row r="3" spans="1:23" x14ac:dyDescent="0.25">
      <c r="A3" t="s">
        <v>1</v>
      </c>
      <c r="B3" t="s">
        <v>20</v>
      </c>
    </row>
    <row r="4" spans="1:23" x14ac:dyDescent="0.25">
      <c r="A4" t="s">
        <v>21</v>
      </c>
      <c r="B4">
        <v>0.05</v>
      </c>
    </row>
    <row r="5" spans="1:23" x14ac:dyDescent="0.25">
      <c r="A5" t="s">
        <v>2</v>
      </c>
      <c r="B5">
        <v>0</v>
      </c>
    </row>
    <row r="6" spans="1:23" x14ac:dyDescent="0.25">
      <c r="A6" t="s">
        <v>3</v>
      </c>
      <c r="B6" t="s">
        <v>29</v>
      </c>
    </row>
    <row r="7" spans="1:23" x14ac:dyDescent="0.25">
      <c r="A7" t="s">
        <v>4</v>
      </c>
      <c r="B7">
        <v>38.6</v>
      </c>
    </row>
    <row r="8" spans="1:23" x14ac:dyDescent="0.25">
      <c r="A8" t="s">
        <v>5</v>
      </c>
      <c r="B8">
        <v>38.6</v>
      </c>
    </row>
    <row r="9" spans="1:23" x14ac:dyDescent="0.25">
      <c r="A9" t="s">
        <v>6</v>
      </c>
    </row>
    <row r="10" spans="1:23" x14ac:dyDescent="0.25">
      <c r="A10" t="s">
        <v>7</v>
      </c>
    </row>
    <row r="11" spans="1:23" x14ac:dyDescent="0.25">
      <c r="A11" t="s">
        <v>8</v>
      </c>
      <c r="B11" t="b">
        <v>1</v>
      </c>
    </row>
    <row r="12" spans="1:23" x14ac:dyDescent="0.25">
      <c r="A12" t="s">
        <v>22</v>
      </c>
      <c r="B12">
        <v>5.0000000000000001E-3</v>
      </c>
      <c r="C12" t="s">
        <v>30</v>
      </c>
    </row>
    <row r="14" spans="1:23" x14ac:dyDescent="0.25">
      <c r="A14" t="s">
        <v>24</v>
      </c>
    </row>
    <row r="15" spans="1:23" x14ac:dyDescent="0.25">
      <c r="A15" t="s">
        <v>9</v>
      </c>
      <c r="B15">
        <v>1E-4</v>
      </c>
      <c r="C15">
        <v>2.0000000000000001E-4</v>
      </c>
      <c r="D15">
        <v>5.0000000000000001E-4</v>
      </c>
      <c r="E15">
        <v>1E-3</v>
      </c>
      <c r="F15">
        <v>2E-3</v>
      </c>
      <c r="G15">
        <v>5.0000000000000001E-3</v>
      </c>
      <c r="H15">
        <v>0.01</v>
      </c>
      <c r="I15">
        <v>0.02</v>
      </c>
      <c r="J15">
        <v>0.05</v>
      </c>
      <c r="K15">
        <v>0.1</v>
      </c>
      <c r="L15">
        <v>0.2</v>
      </c>
      <c r="M15">
        <v>0.5</v>
      </c>
      <c r="N15">
        <v>1</v>
      </c>
      <c r="O15">
        <v>2</v>
      </c>
      <c r="P15">
        <v>5</v>
      </c>
      <c r="Q15">
        <v>10</v>
      </c>
      <c r="R15">
        <v>20</v>
      </c>
      <c r="S15">
        <v>50</v>
      </c>
      <c r="T15">
        <v>100</v>
      </c>
      <c r="U15">
        <v>200</v>
      </c>
      <c r="V15">
        <v>500</v>
      </c>
      <c r="W15">
        <v>1000</v>
      </c>
    </row>
    <row r="16" spans="1:23" x14ac:dyDescent="0.25">
      <c r="A16" t="s">
        <v>10</v>
      </c>
      <c r="B16">
        <v>-4.6040000000000001</v>
      </c>
      <c r="C16">
        <v>-37.982999999999997</v>
      </c>
      <c r="D16">
        <v>-27.623999999999999</v>
      </c>
      <c r="E16">
        <v>-35.680999999999997</v>
      </c>
      <c r="F16">
        <v>-24.170999999999999</v>
      </c>
      <c r="G16">
        <v>4.2999999999999997E-2</v>
      </c>
      <c r="H16">
        <v>0.17</v>
      </c>
      <c r="I16">
        <v>8.2000000000000003E-2</v>
      </c>
      <c r="J16">
        <v>0.24299999999999999</v>
      </c>
      <c r="K16">
        <v>-0.125</v>
      </c>
      <c r="L16">
        <v>0.29699999999999999</v>
      </c>
      <c r="M16">
        <v>0.14099999999999999</v>
      </c>
      <c r="N16">
        <v>-3.3000000000000002E-2</v>
      </c>
      <c r="O16">
        <v>-4.4999999999999998E-2</v>
      </c>
      <c r="P16">
        <v>-6.0999999999999999E-2</v>
      </c>
      <c r="Q16">
        <v>-5.1999999999999998E-2</v>
      </c>
      <c r="R16">
        <v>-4.4999999999999998E-2</v>
      </c>
      <c r="S16">
        <v>-4.5999999999999999E-2</v>
      </c>
      <c r="T16">
        <v>-4.5999999999999999E-2</v>
      </c>
      <c r="U16">
        <v>-5.0999999999999997E-2</v>
      </c>
      <c r="V16">
        <v>-4.8000000000000001E-2</v>
      </c>
      <c r="W16">
        <v>-6.0999999999999999E-2</v>
      </c>
    </row>
    <row r="18" spans="1:23" x14ac:dyDescent="0.25">
      <c r="A18" t="s">
        <v>12</v>
      </c>
    </row>
    <row r="19" spans="1:23" x14ac:dyDescent="0.25">
      <c r="A19" t="s">
        <v>9</v>
      </c>
      <c r="B19">
        <v>1E-4</v>
      </c>
      <c r="C19">
        <v>2.0000000000000001E-4</v>
      </c>
      <c r="D19">
        <v>5.0000000000000001E-4</v>
      </c>
      <c r="E19">
        <v>1E-3</v>
      </c>
      <c r="F19">
        <v>2E-3</v>
      </c>
      <c r="G19">
        <v>5.0000000000000001E-3</v>
      </c>
      <c r="H19">
        <v>0.01</v>
      </c>
      <c r="I19">
        <v>0.02</v>
      </c>
      <c r="J19">
        <v>0.05</v>
      </c>
      <c r="K19">
        <v>0.1</v>
      </c>
      <c r="L19">
        <v>0.2</v>
      </c>
      <c r="M19">
        <v>0.5</v>
      </c>
      <c r="N19">
        <v>1</v>
      </c>
      <c r="O19">
        <v>2</v>
      </c>
      <c r="P19">
        <v>5</v>
      </c>
      <c r="Q19">
        <v>10</v>
      </c>
      <c r="R19">
        <v>20</v>
      </c>
      <c r="S19">
        <v>50</v>
      </c>
      <c r="T19">
        <v>100</v>
      </c>
      <c r="U19">
        <v>200</v>
      </c>
      <c r="V19">
        <v>500</v>
      </c>
      <c r="W19">
        <v>1000</v>
      </c>
    </row>
    <row r="20" spans="1:23" x14ac:dyDescent="0.25">
      <c r="A20" t="s">
        <v>10</v>
      </c>
      <c r="B20">
        <v>180.74199999999999</v>
      </c>
      <c r="C20">
        <v>179.886</v>
      </c>
      <c r="D20">
        <v>208.16300000000001</v>
      </c>
      <c r="E20">
        <v>193.38300000000001</v>
      </c>
      <c r="F20">
        <v>193.72499999999999</v>
      </c>
      <c r="G20">
        <v>2.335</v>
      </c>
      <c r="H20">
        <v>2.4140000000000001</v>
      </c>
      <c r="I20">
        <v>1.228</v>
      </c>
      <c r="J20">
        <v>0.51400000000000001</v>
      </c>
      <c r="K20">
        <v>0.28499999999999998</v>
      </c>
      <c r="L20">
        <v>0.17899999999999999</v>
      </c>
      <c r="M20">
        <v>8.7999999999999995E-2</v>
      </c>
      <c r="N20">
        <v>5.5E-2</v>
      </c>
      <c r="O20">
        <v>0.04</v>
      </c>
      <c r="P20">
        <v>2.5999999999999999E-2</v>
      </c>
      <c r="Q20">
        <v>2.1999999999999999E-2</v>
      </c>
      <c r="R20">
        <v>1.4999999999999999E-2</v>
      </c>
      <c r="S20">
        <v>8.9999999999999993E-3</v>
      </c>
      <c r="T20">
        <v>7.0000000000000001E-3</v>
      </c>
      <c r="U20">
        <v>5.0000000000000001E-3</v>
      </c>
      <c r="V20">
        <v>5.0000000000000001E-3</v>
      </c>
      <c r="W20">
        <v>8.0000000000000002E-3</v>
      </c>
    </row>
    <row r="22" spans="1:23" x14ac:dyDescent="0.25">
      <c r="A22" t="s">
        <v>15</v>
      </c>
    </row>
    <row r="23" spans="1:23" x14ac:dyDescent="0.25">
      <c r="A23" t="s">
        <v>9</v>
      </c>
      <c r="B23">
        <v>1E-4</v>
      </c>
      <c r="C23">
        <v>2.0000000000000001E-4</v>
      </c>
      <c r="D23">
        <v>5.0000000000000001E-4</v>
      </c>
      <c r="E23">
        <v>1E-3</v>
      </c>
      <c r="F23">
        <v>2E-3</v>
      </c>
      <c r="G23">
        <v>5.0000000000000001E-3</v>
      </c>
      <c r="H23">
        <v>0.01</v>
      </c>
      <c r="I23">
        <v>0.02</v>
      </c>
      <c r="J23">
        <v>0.05</v>
      </c>
      <c r="K23">
        <v>0.1</v>
      </c>
      <c r="L23">
        <v>0.2</v>
      </c>
      <c r="M23">
        <v>0.5</v>
      </c>
      <c r="N23">
        <v>1</v>
      </c>
      <c r="O23">
        <v>2</v>
      </c>
      <c r="P23">
        <v>5</v>
      </c>
      <c r="Q23">
        <v>10</v>
      </c>
      <c r="R23">
        <v>20</v>
      </c>
      <c r="S23">
        <v>50</v>
      </c>
      <c r="T23">
        <v>100</v>
      </c>
      <c r="U23">
        <v>200</v>
      </c>
      <c r="V23">
        <v>500</v>
      </c>
      <c r="W23">
        <v>1000</v>
      </c>
    </row>
    <row r="24" spans="1:23" x14ac:dyDescent="0.25">
      <c r="A24" t="s">
        <v>10</v>
      </c>
      <c r="B24">
        <v>4.9000000000000002E-2</v>
      </c>
      <c r="C24">
        <v>4.9000000000000002E-2</v>
      </c>
      <c r="D24">
        <v>4.9000000000000002E-2</v>
      </c>
      <c r="E24">
        <v>4.9000000000000002E-2</v>
      </c>
      <c r="F24">
        <v>4.9000000000000002E-2</v>
      </c>
      <c r="G24">
        <v>4.9000000000000002E-2</v>
      </c>
      <c r="H24">
        <v>4.9000000000000002E-2</v>
      </c>
      <c r="I24">
        <v>4.9000000000000002E-2</v>
      </c>
      <c r="J24">
        <v>4.9000000000000002E-2</v>
      </c>
      <c r="K24">
        <v>4.9000000000000002E-2</v>
      </c>
      <c r="L24">
        <v>4.9000000000000002E-2</v>
      </c>
      <c r="M24">
        <v>4.9000000000000002E-2</v>
      </c>
      <c r="N24">
        <v>4.9000000000000002E-2</v>
      </c>
      <c r="O24">
        <v>4.9000000000000002E-2</v>
      </c>
      <c r="P24">
        <v>4.9000000000000002E-2</v>
      </c>
      <c r="Q24">
        <v>4.9000000000000002E-2</v>
      </c>
      <c r="R24">
        <v>4.9000000000000002E-2</v>
      </c>
      <c r="S24">
        <v>4.9000000000000002E-2</v>
      </c>
      <c r="T24">
        <v>4.9000000000000002E-2</v>
      </c>
      <c r="U24">
        <v>4.9000000000000002E-2</v>
      </c>
      <c r="V24">
        <v>4.9000000000000002E-2</v>
      </c>
      <c r="W24">
        <v>4.9000000000000002E-2</v>
      </c>
    </row>
    <row r="26" spans="1:23" x14ac:dyDescent="0.25">
      <c r="A26" t="s">
        <v>16</v>
      </c>
    </row>
    <row r="27" spans="1:23" x14ac:dyDescent="0.25">
      <c r="A27" t="s">
        <v>9</v>
      </c>
      <c r="B27">
        <v>1E-4</v>
      </c>
      <c r="C27">
        <v>2.0000000000000001E-4</v>
      </c>
      <c r="D27">
        <v>5.0000000000000001E-4</v>
      </c>
      <c r="E27">
        <v>1E-3</v>
      </c>
      <c r="F27">
        <v>2E-3</v>
      </c>
      <c r="G27">
        <v>5.0000000000000001E-3</v>
      </c>
      <c r="H27">
        <v>0.01</v>
      </c>
      <c r="I27">
        <v>0.02</v>
      </c>
      <c r="J27">
        <v>0.05</v>
      </c>
      <c r="K27">
        <v>0.1</v>
      </c>
      <c r="L27">
        <v>0.2</v>
      </c>
      <c r="M27">
        <v>0.5</v>
      </c>
      <c r="N27">
        <v>1</v>
      </c>
      <c r="O27">
        <v>2</v>
      </c>
      <c r="P27">
        <v>5</v>
      </c>
      <c r="Q27">
        <v>10</v>
      </c>
      <c r="R27">
        <v>20</v>
      </c>
      <c r="S27">
        <v>50</v>
      </c>
      <c r="T27">
        <v>100</v>
      </c>
      <c r="U27">
        <v>200</v>
      </c>
      <c r="V27">
        <v>500</v>
      </c>
      <c r="W27">
        <v>1000</v>
      </c>
    </row>
    <row r="28" spans="1:23" x14ac:dyDescent="0.25">
      <c r="A28" t="s">
        <v>10</v>
      </c>
      <c r="B28">
        <f t="shared" ref="B28:V28" si="0">+B20*0.9</f>
        <v>162.6678</v>
      </c>
      <c r="C28">
        <f t="shared" si="0"/>
        <v>161.8974</v>
      </c>
      <c r="D28">
        <f t="shared" si="0"/>
        <v>187.34670000000003</v>
      </c>
      <c r="E28">
        <f t="shared" si="0"/>
        <v>174.04470000000001</v>
      </c>
      <c r="F28">
        <f t="shared" si="0"/>
        <v>174.35249999999999</v>
      </c>
      <c r="G28">
        <f t="shared" si="0"/>
        <v>2.1015000000000001</v>
      </c>
      <c r="H28">
        <f t="shared" si="0"/>
        <v>2.1726000000000001</v>
      </c>
      <c r="I28">
        <f t="shared" si="0"/>
        <v>1.1052</v>
      </c>
      <c r="J28">
        <f t="shared" si="0"/>
        <v>0.46260000000000001</v>
      </c>
      <c r="K28">
        <f t="shared" si="0"/>
        <v>0.25650000000000001</v>
      </c>
      <c r="L28">
        <f t="shared" si="0"/>
        <v>0.16109999999999999</v>
      </c>
      <c r="M28">
        <f t="shared" si="0"/>
        <v>7.9199999999999993E-2</v>
      </c>
      <c r="N28">
        <f t="shared" si="0"/>
        <v>4.9500000000000002E-2</v>
      </c>
      <c r="O28">
        <f t="shared" si="0"/>
        <v>3.6000000000000004E-2</v>
      </c>
      <c r="P28">
        <f t="shared" si="0"/>
        <v>2.3400000000000001E-2</v>
      </c>
      <c r="Q28">
        <f t="shared" si="0"/>
        <v>1.9799999999999998E-2</v>
      </c>
      <c r="R28">
        <f t="shared" si="0"/>
        <v>1.35E-2</v>
      </c>
      <c r="S28">
        <f t="shared" si="0"/>
        <v>8.0999999999999996E-3</v>
      </c>
      <c r="T28">
        <f t="shared" si="0"/>
        <v>6.3E-3</v>
      </c>
      <c r="U28">
        <f t="shared" si="0"/>
        <v>4.5000000000000005E-3</v>
      </c>
      <c r="V28">
        <f t="shared" si="0"/>
        <v>4.5000000000000005E-3</v>
      </c>
      <c r="W28">
        <f>+W20*0.9</f>
        <v>7.2000000000000007E-3</v>
      </c>
    </row>
    <row r="30" spans="1:23" x14ac:dyDescent="0.25">
      <c r="A30" t="s">
        <v>17</v>
      </c>
    </row>
    <row r="31" spans="1:23" x14ac:dyDescent="0.25">
      <c r="A31" t="s">
        <v>9</v>
      </c>
      <c r="B31">
        <v>1E-4</v>
      </c>
      <c r="C31">
        <v>2.0000000000000001E-4</v>
      </c>
      <c r="D31">
        <v>5.0000000000000001E-4</v>
      </c>
      <c r="E31">
        <v>1E-3</v>
      </c>
      <c r="F31">
        <v>2E-3</v>
      </c>
      <c r="G31">
        <v>5.0000000000000001E-3</v>
      </c>
      <c r="H31">
        <v>0.01</v>
      </c>
      <c r="I31">
        <v>0.02</v>
      </c>
      <c r="J31">
        <v>0.05</v>
      </c>
      <c r="K31">
        <v>0.1</v>
      </c>
      <c r="L31">
        <v>0.2</v>
      </c>
      <c r="M31">
        <v>0.5</v>
      </c>
      <c r="N31">
        <v>1</v>
      </c>
      <c r="O31">
        <v>2</v>
      </c>
      <c r="P31">
        <v>5</v>
      </c>
      <c r="Q31">
        <v>10</v>
      </c>
      <c r="R31">
        <v>20</v>
      </c>
      <c r="S31">
        <v>50</v>
      </c>
      <c r="T31">
        <v>100</v>
      </c>
      <c r="U31">
        <v>200</v>
      </c>
      <c r="V31">
        <v>500</v>
      </c>
      <c r="W31">
        <v>1000</v>
      </c>
    </row>
    <row r="32" spans="1:23" x14ac:dyDescent="0.25">
      <c r="A32" t="s">
        <v>10</v>
      </c>
      <c r="B32">
        <f t="shared" ref="B32:V32" si="1">B20*1.1</f>
        <v>198.81620000000001</v>
      </c>
      <c r="C32">
        <f t="shared" si="1"/>
        <v>197.87460000000002</v>
      </c>
      <c r="D32">
        <f t="shared" si="1"/>
        <v>228.97930000000002</v>
      </c>
      <c r="E32">
        <f t="shared" si="1"/>
        <v>212.72130000000004</v>
      </c>
      <c r="F32">
        <f t="shared" si="1"/>
        <v>213.09750000000003</v>
      </c>
      <c r="G32">
        <f t="shared" si="1"/>
        <v>2.5685000000000002</v>
      </c>
      <c r="H32">
        <f t="shared" si="1"/>
        <v>2.6554000000000002</v>
      </c>
      <c r="I32">
        <f t="shared" si="1"/>
        <v>1.3508</v>
      </c>
      <c r="J32">
        <f t="shared" si="1"/>
        <v>0.56540000000000001</v>
      </c>
      <c r="K32">
        <f t="shared" si="1"/>
        <v>0.3135</v>
      </c>
      <c r="L32">
        <f t="shared" si="1"/>
        <v>0.19690000000000002</v>
      </c>
      <c r="M32">
        <f t="shared" si="1"/>
        <v>9.6799999999999997E-2</v>
      </c>
      <c r="N32">
        <f t="shared" si="1"/>
        <v>6.0500000000000005E-2</v>
      </c>
      <c r="O32">
        <f t="shared" si="1"/>
        <v>4.4000000000000004E-2</v>
      </c>
      <c r="P32">
        <f t="shared" si="1"/>
        <v>2.86E-2</v>
      </c>
      <c r="Q32">
        <f t="shared" si="1"/>
        <v>2.4199999999999999E-2</v>
      </c>
      <c r="R32">
        <f t="shared" si="1"/>
        <v>1.6500000000000001E-2</v>
      </c>
      <c r="S32">
        <f t="shared" si="1"/>
        <v>9.9000000000000008E-3</v>
      </c>
      <c r="T32">
        <f t="shared" si="1"/>
        <v>7.7000000000000011E-3</v>
      </c>
      <c r="U32">
        <f t="shared" si="1"/>
        <v>5.5000000000000005E-3</v>
      </c>
      <c r="V32">
        <f t="shared" si="1"/>
        <v>5.5000000000000005E-3</v>
      </c>
      <c r="W32">
        <f>W20*1.1</f>
        <v>8.8000000000000005E-3</v>
      </c>
    </row>
    <row r="34" spans="1:23" x14ac:dyDescent="0.25">
      <c r="A34" t="s">
        <v>18</v>
      </c>
    </row>
    <row r="35" spans="1:23" x14ac:dyDescent="0.25">
      <c r="A35" t="s">
        <v>9</v>
      </c>
      <c r="B35">
        <v>1E-4</v>
      </c>
      <c r="C35">
        <v>2.0000000000000001E-4</v>
      </c>
      <c r="D35">
        <v>5.0000000000000001E-4</v>
      </c>
      <c r="E35">
        <v>1E-3</v>
      </c>
      <c r="F35">
        <v>2E-3</v>
      </c>
      <c r="G35">
        <v>5.0000000000000001E-3</v>
      </c>
      <c r="H35">
        <v>0.01</v>
      </c>
      <c r="I35">
        <v>0.02</v>
      </c>
      <c r="J35">
        <v>0.05</v>
      </c>
      <c r="K35">
        <v>0.1</v>
      </c>
      <c r="L35">
        <v>0.2</v>
      </c>
      <c r="M35">
        <v>0.5</v>
      </c>
      <c r="N35">
        <v>1</v>
      </c>
      <c r="O35">
        <v>2</v>
      </c>
      <c r="P35">
        <v>5</v>
      </c>
      <c r="Q35">
        <v>10</v>
      </c>
      <c r="R35">
        <v>20</v>
      </c>
      <c r="S35">
        <v>50</v>
      </c>
      <c r="T35">
        <v>100</v>
      </c>
      <c r="U35">
        <v>200</v>
      </c>
      <c r="V35">
        <v>500</v>
      </c>
      <c r="W35">
        <v>1000</v>
      </c>
    </row>
    <row r="36" spans="1:23" x14ac:dyDescent="0.25">
      <c r="A36" t="s">
        <v>10</v>
      </c>
      <c r="B36">
        <v>210</v>
      </c>
      <c r="C36">
        <v>210</v>
      </c>
      <c r="D36">
        <v>210</v>
      </c>
      <c r="E36">
        <v>210</v>
      </c>
      <c r="F36">
        <v>210</v>
      </c>
      <c r="G36">
        <v>210</v>
      </c>
      <c r="H36">
        <v>210</v>
      </c>
      <c r="I36">
        <v>210</v>
      </c>
      <c r="J36">
        <v>210</v>
      </c>
      <c r="K36">
        <v>210</v>
      </c>
      <c r="L36">
        <v>210</v>
      </c>
      <c r="M36">
        <v>210</v>
      </c>
      <c r="N36">
        <v>210</v>
      </c>
      <c r="O36">
        <v>210</v>
      </c>
      <c r="P36">
        <v>210</v>
      </c>
      <c r="Q36">
        <v>210</v>
      </c>
      <c r="R36">
        <v>210</v>
      </c>
      <c r="S36">
        <v>210</v>
      </c>
      <c r="T36">
        <v>210</v>
      </c>
      <c r="U36">
        <v>210</v>
      </c>
      <c r="V36">
        <v>210</v>
      </c>
      <c r="W36">
        <v>210</v>
      </c>
    </row>
    <row r="38" spans="1:23" x14ac:dyDescent="0.25">
      <c r="A38" t="s">
        <v>19</v>
      </c>
    </row>
    <row r="39" spans="1:23" x14ac:dyDescent="0.25">
      <c r="A39" t="s">
        <v>9</v>
      </c>
      <c r="B39">
        <v>1E-4</v>
      </c>
      <c r="C39">
        <v>2.0000000000000001E-4</v>
      </c>
      <c r="D39">
        <v>5.0000000000000001E-4</v>
      </c>
      <c r="E39">
        <v>1E-3</v>
      </c>
      <c r="F39">
        <v>2E-3</v>
      </c>
      <c r="G39">
        <v>5.0000000000000001E-3</v>
      </c>
      <c r="H39">
        <v>0.01</v>
      </c>
      <c r="I39">
        <v>0.02</v>
      </c>
      <c r="J39">
        <v>0.05</v>
      </c>
      <c r="K39">
        <v>0.1</v>
      </c>
      <c r="L39">
        <v>0.2</v>
      </c>
      <c r="M39">
        <v>0.5</v>
      </c>
      <c r="N39">
        <v>1</v>
      </c>
      <c r="O39">
        <v>2</v>
      </c>
      <c r="P39">
        <v>5</v>
      </c>
      <c r="Q39">
        <v>10</v>
      </c>
      <c r="R39">
        <v>20</v>
      </c>
      <c r="S39">
        <v>50</v>
      </c>
      <c r="T39">
        <v>100</v>
      </c>
      <c r="U39">
        <v>200</v>
      </c>
      <c r="V39">
        <v>500</v>
      </c>
      <c r="W39">
        <v>1000</v>
      </c>
    </row>
    <row r="40" spans="1:23" x14ac:dyDescent="0.25">
      <c r="A40" t="s">
        <v>10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0.1</v>
      </c>
      <c r="Q40">
        <v>0</v>
      </c>
      <c r="R40">
        <v>0</v>
      </c>
      <c r="S40">
        <v>0</v>
      </c>
      <c r="T40">
        <v>0</v>
      </c>
      <c r="U40">
        <v>0.3</v>
      </c>
      <c r="V40">
        <v>0.6</v>
      </c>
      <c r="W40">
        <v>1.4</v>
      </c>
    </row>
    <row r="42" spans="1:23" x14ac:dyDescent="0.25">
      <c r="A42" t="s">
        <v>25</v>
      </c>
    </row>
    <row r="43" spans="1:23" x14ac:dyDescent="0.25">
      <c r="A43" t="s">
        <v>9</v>
      </c>
      <c r="B43">
        <v>1E-4</v>
      </c>
      <c r="C43">
        <v>2.0000000000000001E-4</v>
      </c>
      <c r="D43">
        <v>5.0000000000000001E-4</v>
      </c>
      <c r="E43">
        <v>1E-3</v>
      </c>
      <c r="F43">
        <v>2E-3</v>
      </c>
      <c r="G43">
        <v>5.0000000000000001E-3</v>
      </c>
      <c r="H43">
        <v>0.01</v>
      </c>
      <c r="I43">
        <v>0.02</v>
      </c>
      <c r="J43">
        <v>0.05</v>
      </c>
      <c r="K43">
        <v>0.1</v>
      </c>
      <c r="L43">
        <v>0.2</v>
      </c>
      <c r="M43">
        <v>0.5</v>
      </c>
      <c r="N43">
        <v>1</v>
      </c>
      <c r="O43">
        <v>2</v>
      </c>
      <c r="P43">
        <v>5</v>
      </c>
      <c r="Q43">
        <v>10</v>
      </c>
      <c r="R43">
        <v>20</v>
      </c>
      <c r="S43">
        <v>50</v>
      </c>
      <c r="T43">
        <v>100</v>
      </c>
      <c r="U43">
        <v>200</v>
      </c>
      <c r="V43">
        <v>500</v>
      </c>
      <c r="W43">
        <v>1000</v>
      </c>
    </row>
    <row r="44" spans="1:23" x14ac:dyDescent="0.25">
      <c r="A44" t="s">
        <v>14</v>
      </c>
      <c r="H44">
        <v>2.5</v>
      </c>
      <c r="I44">
        <v>1.4890000000000001</v>
      </c>
      <c r="J44">
        <v>0.751</v>
      </c>
      <c r="K44">
        <v>0.44700000000000001</v>
      </c>
      <c r="L44">
        <v>0.26600000000000001</v>
      </c>
      <c r="M44">
        <v>0.13400000000000001</v>
      </c>
      <c r="N44">
        <v>0.08</v>
      </c>
      <c r="O44">
        <v>5.8999999999999997E-2</v>
      </c>
      <c r="P44">
        <v>3.9E-2</v>
      </c>
      <c r="Q44">
        <v>2.8000000000000001E-2</v>
      </c>
      <c r="R44">
        <v>2.1000000000000001E-2</v>
      </c>
      <c r="S44">
        <v>1.4E-2</v>
      </c>
      <c r="T44"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meter noise results - 2015-12-0</vt:lpstr>
      <vt:lpstr>AZERO 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Ambrose</dc:creator>
  <cp:lastModifiedBy>Alan Ambrose</cp:lastModifiedBy>
  <dcterms:created xsi:type="dcterms:W3CDTF">2015-12-07T11:45:01Z</dcterms:created>
  <dcterms:modified xsi:type="dcterms:W3CDTF">2016-01-26T19:38:55Z</dcterms:modified>
</cp:coreProperties>
</file>